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2\"/>
    </mc:Choice>
  </mc:AlternateContent>
  <bookViews>
    <workbookView xWindow="-15" yWindow="-15" windowWidth="11970" windowHeight="6615"/>
  </bookViews>
  <sheets>
    <sheet name="2.1.7_2017" sheetId="3" r:id="rId1"/>
  </sheets>
  <definedNames>
    <definedName name="_Regression_Int" localSheetId="0" hidden="1">1</definedName>
    <definedName name="A_IMPRESIÓN_IM" localSheetId="0">'2.1.7_2017'!$A$1:$K$54</definedName>
    <definedName name="A_IMPRESIÓN_IM">#REF!</definedName>
    <definedName name="_xlnm.Print_Area" localSheetId="0">'2.1.7_2017'!$A$1:$K$54</definedName>
    <definedName name="Imprimir_área_IM" localSheetId="0">'2.1.7_2017'!$A$1:$J$54</definedName>
  </definedNames>
  <calcPr calcId="152511"/>
</workbook>
</file>

<file path=xl/calcChain.xml><?xml version="1.0" encoding="utf-8"?>
<calcChain xmlns="http://schemas.openxmlformats.org/spreadsheetml/2006/main">
  <c r="J20" i="3" l="1"/>
  <c r="I20" i="3"/>
  <c r="H20" i="3"/>
  <c r="G20" i="3"/>
  <c r="F20" i="3"/>
  <c r="E20" i="3"/>
  <c r="D20" i="3"/>
  <c r="C20" i="3"/>
  <c r="J14" i="3"/>
  <c r="I14" i="3"/>
  <c r="H14" i="3"/>
  <c r="G14" i="3"/>
  <c r="F14" i="3"/>
  <c r="E14" i="3"/>
  <c r="D14" i="3"/>
  <c r="C14" i="3"/>
  <c r="J12" i="3"/>
  <c r="I12" i="3"/>
  <c r="H12" i="3"/>
  <c r="G12" i="3"/>
  <c r="F12" i="3"/>
  <c r="E12" i="3"/>
  <c r="D12" i="3"/>
  <c r="C12" i="3"/>
  <c r="B12" i="3"/>
  <c r="B14" i="3"/>
  <c r="B20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18" i="3"/>
  <c r="B17" i="3"/>
  <c r="B16" i="3"/>
  <c r="B15" i="3"/>
</calcChain>
</file>

<file path=xl/sharedStrings.xml><?xml version="1.0" encoding="utf-8"?>
<sst xmlns="http://schemas.openxmlformats.org/spreadsheetml/2006/main" count="52" uniqueCount="51">
  <si>
    <t>Entidad</t>
  </si>
  <si>
    <t>Total</t>
  </si>
  <si>
    <t>Jubilación</t>
  </si>
  <si>
    <t>Edad y Tiempo de Servicio</t>
  </si>
  <si>
    <t>Cesantía en Edad Avanzada</t>
  </si>
  <si>
    <t>Viudez</t>
  </si>
  <si>
    <t>Orfandad</t>
  </si>
  <si>
    <t>Ascendencia</t>
  </si>
  <si>
    <t>Invalidez</t>
  </si>
  <si>
    <t>Zona Norte</t>
  </si>
  <si>
    <t>Zona Oriente</t>
  </si>
  <si>
    <t>Zona Sur</t>
  </si>
  <si>
    <t>Zona Poniente</t>
  </si>
  <si>
    <t>Aguascalientes</t>
  </si>
  <si>
    <t>Baja California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</si>
  <si>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</si>
  <si>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</si>
  <si>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</si>
  <si>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</si>
  <si>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</si>
  <si>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</si>
  <si>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</si>
  <si>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</si>
  <si>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</si>
  <si>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</si>
  <si>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</si>
  <si>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</si>
  <si>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</si>
  <si>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</si>
  <si>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</si>
  <si>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</si>
  <si>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</si>
  <si>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</si>
  <si>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</si>
  <si>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</si>
  <si>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</si>
  <si>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</si>
  <si>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</si>
  <si>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</si>
  <si>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</si>
  <si>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</si>
  <si>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</si>
  <si>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</si>
  <si>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</si>
  <si>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Baja California Sur</t>
  </si>
  <si>
    <t>2.1.7 Pensiones Otorgadas del Régimen del 10° Transitorio por Entidad Federativa</t>
  </si>
  <si>
    <t>No incluye Pensiones por Riesgos del Trabajo.</t>
  </si>
  <si>
    <t>Viudez y 
Orfandad</t>
  </si>
  <si>
    <t>Ciudad de México</t>
  </si>
  <si>
    <t>Estados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</si>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</sst>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_);\(#,##0.0\)"/>
  </numFmts>
  <fonts count="11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sz val="11"/>
      <color theme="1"/>
      <name val="Soberana Sans Light"/>
      <family val="3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41">
    <xf numFmtId="164" fontId="0" fillId="0" borderId="0" xfId="0"/>
    <xf numFmtId="1" fontId="3" fillId="0" borderId="0" xfId="0" applyNumberFormat="1" applyFont="1" applyAlignment="1" applyProtection="1">
      <alignment horizontal="right" vertical="center"/>
    </xf>
    <xf numFmtId="1" fontId="3" fillId="0" borderId="0" xfId="0" applyNumberFormat="1" applyFont="1" applyAlignment="1">
      <alignment vertical="center"/>
    </xf>
    <xf numFmtId="1" fontId="3" fillId="0" borderId="0" xfId="0" applyNumberFormat="1" applyFont="1" applyAlignment="1" applyProtection="1">
      <alignment horizontal="left" vertical="center"/>
    </xf>
    <xf numFmtId="1" fontId="3" fillId="0" borderId="0" xfId="0" applyNumberFormat="1" applyFont="1" applyAlignment="1" applyProtection="1">
      <alignment vertical="center"/>
    </xf>
    <xf numFmtId="1" fontId="4" fillId="0" borderId="0" xfId="0" applyNumberFormat="1" applyFont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 applyProtection="1">
      <alignment vertical="center"/>
    </xf>
    <xf numFmtId="1" fontId="6" fillId="0" borderId="0" xfId="0" applyNumberFormat="1" applyFont="1" applyBorder="1" applyAlignment="1" applyProtection="1">
      <alignment horizontal="left" vertical="center"/>
    </xf>
    <xf numFmtId="1" fontId="6" fillId="0" borderId="0" xfId="0" applyNumberFormat="1" applyFont="1" applyBorder="1" applyAlignment="1">
      <alignment vertical="center"/>
    </xf>
    <xf numFmtId="1" fontId="6" fillId="0" borderId="0" xfId="0" applyNumberFormat="1" applyFont="1" applyAlignment="1">
      <alignment vertical="center"/>
    </xf>
    <xf numFmtId="1" fontId="6" fillId="0" borderId="0" xfId="0" applyNumberFormat="1" applyFont="1" applyAlignment="1" applyProtection="1">
      <alignment vertical="center"/>
    </xf>
    <xf numFmtId="1" fontId="8" fillId="0" borderId="0" xfId="0" applyNumberFormat="1" applyFont="1" applyAlignment="1" applyProtection="1">
      <alignment horizontal="left" vertical="center"/>
    </xf>
    <xf numFmtId="1" fontId="8" fillId="0" borderId="0" xfId="0" applyNumberFormat="1" applyFont="1" applyAlignment="1">
      <alignment vertical="center"/>
    </xf>
    <xf numFmtId="1" fontId="8" fillId="0" borderId="0" xfId="0" applyNumberFormat="1" applyFont="1" applyAlignment="1" applyProtection="1">
      <alignment vertical="center"/>
    </xf>
    <xf numFmtId="1" fontId="6" fillId="0" borderId="0" xfId="0" applyNumberFormat="1" applyFont="1" applyAlignment="1" applyProtection="1">
      <alignment horizontal="left" vertical="center"/>
    </xf>
    <xf numFmtId="1" fontId="5" fillId="0" borderId="0" xfId="0" applyNumberFormat="1" applyFont="1" applyBorder="1" applyAlignment="1" applyProtection="1">
      <alignment vertical="center"/>
    </xf>
    <xf numFmtId="1" fontId="5" fillId="0" borderId="0" xfId="1" applyNumberFormat="1" applyFont="1" applyBorder="1" applyAlignment="1">
      <alignment vertical="center"/>
    </xf>
    <xf numFmtId="1" fontId="2" fillId="0" borderId="0" xfId="1" applyNumberFormat="1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1" fontId="0" fillId="0" borderId="0" xfId="0" applyNumberFormat="1" applyAlignment="1" applyProtection="1">
      <alignment vertic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Alignment="1">
      <alignment vertical="center"/>
    </xf>
    <xf numFmtId="1" fontId="2" fillId="0" borderId="0" xfId="1" applyNumberFormat="1" applyFont="1" applyAlignment="1">
      <alignment vertical="center"/>
    </xf>
    <xf numFmtId="3" fontId="8" fillId="0" borderId="0" xfId="1" applyNumberFormat="1" applyFont="1" applyAlignment="1" applyProtection="1">
      <alignment vertical="center"/>
    </xf>
    <xf numFmtId="3" fontId="6" fillId="0" borderId="0" xfId="1" applyNumberFormat="1" applyFont="1" applyAlignment="1">
      <alignment vertical="center"/>
    </xf>
    <xf numFmtId="3" fontId="6" fillId="0" borderId="0" xfId="1" applyNumberFormat="1" applyFont="1" applyAlignment="1" applyProtection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1" fontId="7" fillId="0" borderId="1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Alignment="1">
      <alignment vertical="center" wrapText="1"/>
    </xf>
    <xf numFmtId="1" fontId="5" fillId="0" borderId="3" xfId="1" applyNumberFormat="1" applyFont="1" applyBorder="1" applyAlignment="1" applyProtection="1">
      <alignment vertical="center"/>
    </xf>
    <xf numFmtId="3" fontId="6" fillId="0" borderId="0" xfId="0" applyNumberFormat="1" applyFont="1" applyAlignment="1">
      <alignment vertical="center" wrapText="1"/>
    </xf>
    <xf numFmtId="1" fontId="8" fillId="0" borderId="2" xfId="0" applyNumberFormat="1" applyFont="1" applyBorder="1" applyAlignment="1" applyProtection="1">
      <alignment horizontal="left" vertical="center"/>
    </xf>
    <xf numFmtId="3" fontId="8" fillId="0" borderId="2" xfId="1" applyNumberFormat="1" applyFont="1" applyBorder="1" applyAlignment="1" applyProtection="1">
      <alignment vertical="center"/>
    </xf>
    <xf numFmtId="0" fontId="6" fillId="0" borderId="0" xfId="0" applyNumberFormat="1" applyFont="1"/>
    <xf numFmtId="1" fontId="10" fillId="0" borderId="0" xfId="0" applyNumberFormat="1" applyFont="1" applyAlignment="1">
      <alignment horizontal="right" vertical="center"/>
    </xf>
    <xf numFmtId="1" fontId="4" fillId="0" borderId="0" xfId="0" applyNumberFormat="1" applyFont="1" applyAlignment="1" applyProtection="1">
      <alignment horizontal="center" vertical="center"/>
    </xf>
    <xf numFmtId="1" fontId="4" fillId="0" borderId="0" xfId="0" applyNumberFormat="1" applyFont="1" applyAlignment="1" applyProtection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1162050</xdr:colOff>
      <xdr:row>4</xdr:row>
      <xdr:rowOff>190500</xdr:rowOff>
    </xdr:to>
    <xdr:pic>
      <xdr:nvPicPr>
        <xdr:cNvPr id="110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6670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1079500</xdr:colOff>
      <xdr:row>0</xdr:row>
      <xdr:rowOff>0</xdr:rowOff>
    </xdr:from>
    <xdr:to>
      <xdr:col>10</xdr:col>
      <xdr:colOff>4764</xdr:colOff>
      <xdr:row>4</xdr:row>
      <xdr:rowOff>171450</xdr:rowOff>
    </xdr:to>
    <xdr:pic>
      <xdr:nvPicPr>
        <xdr:cNvPr id="110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490200" y="0"/>
          <a:ext cx="2725739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B73"/>
  <sheetViews>
    <sheetView showGridLines="0" tabSelected="1" zoomScaleNormal="100" zoomScaleSheetLayoutView="75" workbookViewId="0">
      <selection activeCell="A8" sqref="A8:J8"/>
    </sheetView>
  </sheetViews>
  <sheetFormatPr baseColWidth="10" defaultColWidth="10.625" defaultRowHeight="12" x14ac:dyDescent="0.15"/>
  <cols>
    <col min="1" max="1" width="19.75" style="22" customWidth="1"/>
    <col min="2" max="3" width="16.625" style="22" customWidth="1"/>
    <col min="4" max="5" width="18.625" style="22" customWidth="1"/>
    <col min="6" max="10" width="16.625" style="22" customWidth="1"/>
    <col min="11" max="11" width="6.75" style="22" customWidth="1"/>
    <col min="12" max="12" width="27.625" style="22" customWidth="1"/>
    <col min="13" max="13" width="12.625" style="22" customWidth="1"/>
    <col min="14" max="14" width="7.625" style="22" customWidth="1"/>
    <col min="15" max="16384" width="10.625" style="22"/>
  </cols>
  <sheetData>
    <row r="1" spans="1:28" s="2" customFormat="1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O1" s="3"/>
      <c r="V1" s="4"/>
    </row>
    <row r="2" spans="1:28" s="2" customFormat="1" ht="15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O2" s="3"/>
      <c r="V2" s="4"/>
    </row>
    <row r="3" spans="1:28" s="2" customFormat="1" ht="15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O3" s="3"/>
      <c r="V3" s="4"/>
    </row>
    <row r="4" spans="1:28" s="2" customFormat="1" ht="15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O4" s="3"/>
      <c r="V4" s="4"/>
    </row>
    <row r="5" spans="1:28" s="2" customFormat="1" ht="18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O5" s="3"/>
      <c r="V5" s="4"/>
    </row>
    <row r="6" spans="1:28" s="2" customFormat="1" ht="16.5" customHeight="1" x14ac:dyDescent="0.15">
      <c r="A6" s="38" t="s">
        <v>50</v>
      </c>
      <c r="B6" s="38"/>
      <c r="C6" s="38"/>
      <c r="D6" s="38"/>
      <c r="E6" s="38"/>
      <c r="F6" s="38"/>
      <c r="G6" s="38"/>
      <c r="H6" s="38"/>
      <c r="I6" s="38"/>
      <c r="J6" s="38"/>
      <c r="K6" s="1"/>
      <c r="O6" s="3"/>
      <c r="V6" s="4"/>
    </row>
    <row r="7" spans="1:28" s="2" customFormat="1" ht="12.75" customHeight="1" x14ac:dyDescent="0.15">
      <c r="A7" s="4"/>
      <c r="C7" s="4"/>
    </row>
    <row r="8" spans="1:28" s="2" customFormat="1" ht="38.25" customHeight="1" x14ac:dyDescent="0.15">
      <c r="A8" s="39" t="s">
        <v>45</v>
      </c>
      <c r="B8" s="39"/>
      <c r="C8" s="39"/>
      <c r="D8" s="39"/>
      <c r="E8" s="39"/>
      <c r="F8" s="39"/>
      <c r="G8" s="39"/>
      <c r="H8" s="39"/>
      <c r="I8" s="39"/>
      <c r="J8" s="39"/>
      <c r="K8" s="40"/>
      <c r="Q8" s="4"/>
    </row>
    <row r="9" spans="1:28" s="2" customFormat="1" ht="12.7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Q9" s="4"/>
    </row>
    <row r="10" spans="1:28" s="7" customFormat="1" ht="35.25" customHeight="1" x14ac:dyDescent="0.15">
      <c r="A10" s="30" t="s">
        <v>0</v>
      </c>
      <c r="B10" s="30" t="s">
        <v>1</v>
      </c>
      <c r="C10" s="30" t="s">
        <v>2</v>
      </c>
      <c r="D10" s="31" t="s">
        <v>3</v>
      </c>
      <c r="E10" s="31" t="s">
        <v>4</v>
      </c>
      <c r="F10" s="31" t="s">
        <v>5</v>
      </c>
      <c r="G10" s="31" t="s">
        <v>6</v>
      </c>
      <c r="H10" s="31" t="s">
        <v>47</v>
      </c>
      <c r="I10" s="31" t="s">
        <v>7</v>
      </c>
      <c r="J10" s="31" t="s">
        <v>8</v>
      </c>
      <c r="K10" s="6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s="11" customFormat="1" ht="14.25" customHeight="1" x14ac:dyDescent="0.1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Q11" s="12"/>
    </row>
    <row r="12" spans="1:28" s="11" customFormat="1" ht="14.25" customHeight="1" x14ac:dyDescent="0.15">
      <c r="A12" s="13" t="s">
        <v>1</v>
      </c>
      <c r="B12" s="25">
        <f>SUM(B14+B20)</f>
        <v>58047</v>
      </c>
      <c r="C12" s="25">
        <f t="shared" ref="C12:J12" si="0">SUM(C14+C20)</f>
        <v>46389</v>
      </c>
      <c r="D12" s="25">
        <f t="shared" si="0"/>
        <v>6415</v>
      </c>
      <c r="E12" s="25">
        <f t="shared" si="0"/>
        <v>127</v>
      </c>
      <c r="F12" s="25">
        <f t="shared" si="0"/>
        <v>1639</v>
      </c>
      <c r="G12" s="25">
        <f t="shared" si="0"/>
        <v>412</v>
      </c>
      <c r="H12" s="25">
        <f t="shared" si="0"/>
        <v>621</v>
      </c>
      <c r="I12" s="25">
        <f t="shared" si="0"/>
        <v>144</v>
      </c>
      <c r="J12" s="25">
        <f t="shared" si="0"/>
        <v>2300</v>
      </c>
      <c r="K12" s="15"/>
    </row>
    <row r="13" spans="1:28" s="11" customFormat="1" ht="14.25" customHeight="1" x14ac:dyDescent="0.15">
      <c r="B13" s="26"/>
      <c r="C13" s="26"/>
      <c r="D13" s="26"/>
      <c r="E13" s="26"/>
      <c r="F13" s="26"/>
      <c r="G13" s="26"/>
      <c r="H13" s="26"/>
      <c r="I13" s="26"/>
      <c r="J13" s="26"/>
      <c r="K13" s="14"/>
      <c r="T13" s="12"/>
      <c r="W13" s="12"/>
      <c r="Z13" s="12"/>
    </row>
    <row r="14" spans="1:28" s="11" customFormat="1" ht="13.5" customHeight="1" x14ac:dyDescent="0.15">
      <c r="A14" s="13" t="s">
        <v>48</v>
      </c>
      <c r="B14" s="25">
        <f>SUM(B15:B18)</f>
        <v>14531</v>
      </c>
      <c r="C14" s="25">
        <f t="shared" ref="C14:J14" si="1">SUM(C15:C18)</f>
        <v>11027</v>
      </c>
      <c r="D14" s="25">
        <f t="shared" si="1"/>
        <v>2191</v>
      </c>
      <c r="E14" s="25">
        <f t="shared" si="1"/>
        <v>53</v>
      </c>
      <c r="F14" s="25">
        <f t="shared" si="1"/>
        <v>562</v>
      </c>
      <c r="G14" s="25">
        <f t="shared" si="1"/>
        <v>94</v>
      </c>
      <c r="H14" s="25">
        <f t="shared" si="1"/>
        <v>125</v>
      </c>
      <c r="I14" s="25">
        <f t="shared" si="1"/>
        <v>37</v>
      </c>
      <c r="J14" s="25">
        <f t="shared" si="1"/>
        <v>442</v>
      </c>
      <c r="K14" s="15"/>
      <c r="P14" s="12"/>
      <c r="T14" s="12"/>
      <c r="W14" s="12"/>
      <c r="Z14" s="12"/>
    </row>
    <row r="15" spans="1:28" s="11" customFormat="1" ht="13.5" customHeight="1" x14ac:dyDescent="0.15">
      <c r="A15" s="16" t="s">
        <v>9</v>
      </c>
      <c r="B15" s="25">
        <f>SUM(C15:J15)</f>
        <v>3889</v>
      </c>
      <c r="C15" s="32">
        <v>2911</v>
      </c>
      <c r="D15" s="28">
        <v>616</v>
      </c>
      <c r="E15" s="29">
        <v>16</v>
      </c>
      <c r="F15" s="29">
        <v>161</v>
      </c>
      <c r="G15" s="29">
        <v>27</v>
      </c>
      <c r="H15" s="29">
        <v>25</v>
      </c>
      <c r="I15" s="29">
        <v>18</v>
      </c>
      <c r="J15" s="29">
        <v>115</v>
      </c>
    </row>
    <row r="16" spans="1:28" s="11" customFormat="1" ht="13.5" customHeight="1" x14ac:dyDescent="0.15">
      <c r="A16" s="16" t="s">
        <v>10</v>
      </c>
      <c r="B16" s="25">
        <f t="shared" ref="B16:B18" si="2">SUM(C16:J16)</f>
        <v>4804</v>
      </c>
      <c r="C16" s="28">
        <v>3630</v>
      </c>
      <c r="D16" s="28">
        <v>726</v>
      </c>
      <c r="E16" s="29">
        <v>15</v>
      </c>
      <c r="F16" s="29">
        <v>187</v>
      </c>
      <c r="G16" s="29">
        <v>28</v>
      </c>
      <c r="H16" s="29">
        <v>47</v>
      </c>
      <c r="I16" s="29">
        <v>8</v>
      </c>
      <c r="J16" s="29">
        <v>163</v>
      </c>
    </row>
    <row r="17" spans="1:26" s="11" customFormat="1" ht="13.5" customHeight="1" x14ac:dyDescent="0.15">
      <c r="A17" s="16" t="s">
        <v>11</v>
      </c>
      <c r="B17" s="25">
        <f t="shared" si="2"/>
        <v>3614</v>
      </c>
      <c r="C17" s="28">
        <v>2797</v>
      </c>
      <c r="D17" s="28">
        <v>524</v>
      </c>
      <c r="E17" s="29">
        <v>15</v>
      </c>
      <c r="F17" s="29">
        <v>123</v>
      </c>
      <c r="G17" s="29">
        <v>20</v>
      </c>
      <c r="H17" s="29">
        <v>28</v>
      </c>
      <c r="I17" s="29">
        <v>7</v>
      </c>
      <c r="J17" s="29">
        <v>100</v>
      </c>
    </row>
    <row r="18" spans="1:26" s="11" customFormat="1" ht="13.5" customHeight="1" x14ac:dyDescent="0.15">
      <c r="A18" s="16" t="s">
        <v>12</v>
      </c>
      <c r="B18" s="25">
        <f t="shared" si="2"/>
        <v>2224</v>
      </c>
      <c r="C18" s="28">
        <v>1689</v>
      </c>
      <c r="D18" s="28">
        <v>325</v>
      </c>
      <c r="E18" s="29">
        <v>7</v>
      </c>
      <c r="F18" s="29">
        <v>91</v>
      </c>
      <c r="G18" s="29">
        <v>19</v>
      </c>
      <c r="H18" s="29">
        <v>25</v>
      </c>
      <c r="I18" s="29">
        <v>4</v>
      </c>
      <c r="J18" s="29">
        <v>64</v>
      </c>
    </row>
    <row r="19" spans="1:26" s="11" customFormat="1" ht="13.5" customHeight="1" x14ac:dyDescent="0.15">
      <c r="B19" s="26"/>
      <c r="C19" s="26"/>
      <c r="D19" s="26"/>
      <c r="E19" s="26"/>
      <c r="F19" s="26"/>
      <c r="G19" s="26"/>
      <c r="H19" s="26"/>
      <c r="I19" s="26"/>
      <c r="J19" s="26"/>
    </row>
    <row r="20" spans="1:26" s="11" customFormat="1" ht="13.5" customHeight="1" x14ac:dyDescent="0.15">
      <c r="A20" s="13" t="s">
        <v>49</v>
      </c>
      <c r="B20" s="25">
        <f>SUM(B21:B51)</f>
        <v>43516</v>
      </c>
      <c r="C20" s="25">
        <f t="shared" ref="C20:J20" si="3">SUM(C21:C51)</f>
        <v>35362</v>
      </c>
      <c r="D20" s="25">
        <f t="shared" si="3"/>
        <v>4224</v>
      </c>
      <c r="E20" s="25">
        <f t="shared" si="3"/>
        <v>74</v>
      </c>
      <c r="F20" s="25">
        <f t="shared" si="3"/>
        <v>1077</v>
      </c>
      <c r="G20" s="25">
        <f t="shared" si="3"/>
        <v>318</v>
      </c>
      <c r="H20" s="25">
        <f t="shared" si="3"/>
        <v>496</v>
      </c>
      <c r="I20" s="25">
        <f t="shared" si="3"/>
        <v>107</v>
      </c>
      <c r="J20" s="25">
        <f t="shared" si="3"/>
        <v>1858</v>
      </c>
      <c r="K20" s="15"/>
      <c r="L20" s="12"/>
      <c r="T20" s="12"/>
      <c r="W20" s="12"/>
      <c r="Z20" s="12"/>
    </row>
    <row r="21" spans="1:26" s="11" customFormat="1" ht="13.5" customHeight="1" x14ac:dyDescent="0.15">
      <c r="A21" s="16" t="s">
        <v>13</v>
      </c>
      <c r="B21" s="25">
        <f t="shared" ref="B21:B51" si="4">SUM(C21:J21)</f>
        <v>749</v>
      </c>
      <c r="C21" s="28">
        <v>601</v>
      </c>
      <c r="D21" s="28">
        <v>101</v>
      </c>
      <c r="E21" s="29">
        <v>0</v>
      </c>
      <c r="F21" s="29">
        <v>18</v>
      </c>
      <c r="G21" s="29">
        <v>5</v>
      </c>
      <c r="H21" s="29">
        <v>10</v>
      </c>
      <c r="I21" s="34">
        <v>1</v>
      </c>
      <c r="J21" s="34">
        <v>13</v>
      </c>
      <c r="T21" s="12"/>
      <c r="W21" s="12"/>
      <c r="Z21" s="12"/>
    </row>
    <row r="22" spans="1:26" s="11" customFormat="1" ht="13.5" customHeight="1" x14ac:dyDescent="0.15">
      <c r="A22" s="16" t="s">
        <v>14</v>
      </c>
      <c r="B22" s="25">
        <f t="shared" si="4"/>
        <v>957</v>
      </c>
      <c r="C22" s="28">
        <v>704</v>
      </c>
      <c r="D22" s="28">
        <v>147</v>
      </c>
      <c r="E22" s="29">
        <v>1</v>
      </c>
      <c r="F22" s="29">
        <v>26</v>
      </c>
      <c r="G22" s="29">
        <v>11</v>
      </c>
      <c r="H22" s="29">
        <v>12</v>
      </c>
      <c r="I22" s="29">
        <v>1</v>
      </c>
      <c r="J22" s="34">
        <v>55</v>
      </c>
      <c r="T22" s="12"/>
      <c r="W22" s="12"/>
      <c r="Z22" s="12"/>
    </row>
    <row r="23" spans="1:26" s="11" customFormat="1" ht="13.5" customHeight="1" x14ac:dyDescent="0.15">
      <c r="A23" s="16" t="s">
        <v>44</v>
      </c>
      <c r="B23" s="25">
        <f t="shared" si="4"/>
        <v>576</v>
      </c>
      <c r="C23" s="28">
        <v>434</v>
      </c>
      <c r="D23" s="28">
        <v>84</v>
      </c>
      <c r="E23" s="29">
        <v>9</v>
      </c>
      <c r="F23" s="29">
        <v>21</v>
      </c>
      <c r="G23" s="29">
        <v>1</v>
      </c>
      <c r="H23" s="29">
        <v>5</v>
      </c>
      <c r="I23" s="29">
        <v>2</v>
      </c>
      <c r="J23" s="34">
        <v>20</v>
      </c>
      <c r="T23" s="12"/>
      <c r="W23" s="12"/>
      <c r="Z23" s="12"/>
    </row>
    <row r="24" spans="1:26" s="11" customFormat="1" ht="13.5" customHeight="1" x14ac:dyDescent="0.15">
      <c r="A24" s="16" t="s">
        <v>15</v>
      </c>
      <c r="B24" s="25">
        <f t="shared" si="4"/>
        <v>464</v>
      </c>
      <c r="C24" s="28">
        <v>375</v>
      </c>
      <c r="D24" s="28">
        <v>45</v>
      </c>
      <c r="E24" s="29">
        <v>1</v>
      </c>
      <c r="F24" s="29">
        <v>10</v>
      </c>
      <c r="G24" s="29">
        <v>3</v>
      </c>
      <c r="H24" s="29">
        <v>4</v>
      </c>
      <c r="I24" s="29">
        <v>3</v>
      </c>
      <c r="J24" s="34">
        <v>23</v>
      </c>
      <c r="T24" s="12"/>
      <c r="W24" s="12"/>
      <c r="Z24" s="12"/>
    </row>
    <row r="25" spans="1:26" s="11" customFormat="1" ht="13.5" customHeight="1" x14ac:dyDescent="0.15">
      <c r="A25" s="16" t="s">
        <v>16</v>
      </c>
      <c r="B25" s="25">
        <f t="shared" si="4"/>
        <v>1354</v>
      </c>
      <c r="C25" s="28">
        <v>949</v>
      </c>
      <c r="D25" s="28">
        <v>119</v>
      </c>
      <c r="E25" s="29">
        <v>4</v>
      </c>
      <c r="F25" s="29">
        <v>31</v>
      </c>
      <c r="G25" s="29">
        <v>10</v>
      </c>
      <c r="H25" s="29">
        <v>12</v>
      </c>
      <c r="I25" s="29">
        <v>3</v>
      </c>
      <c r="J25" s="34">
        <v>226</v>
      </c>
      <c r="T25" s="12"/>
      <c r="W25" s="12"/>
      <c r="Z25" s="12"/>
    </row>
    <row r="26" spans="1:26" s="11" customFormat="1" ht="13.5" customHeight="1" x14ac:dyDescent="0.15">
      <c r="A26" s="16" t="s">
        <v>17</v>
      </c>
      <c r="B26" s="25">
        <f t="shared" si="4"/>
        <v>432</v>
      </c>
      <c r="C26" s="28">
        <v>345</v>
      </c>
      <c r="D26" s="28">
        <v>47</v>
      </c>
      <c r="E26" s="29">
        <v>1</v>
      </c>
      <c r="F26" s="29">
        <v>12</v>
      </c>
      <c r="G26" s="29">
        <v>3</v>
      </c>
      <c r="H26" s="29">
        <v>4</v>
      </c>
      <c r="I26" s="29">
        <v>0</v>
      </c>
      <c r="J26" s="34">
        <v>20</v>
      </c>
      <c r="T26" s="12"/>
      <c r="W26" s="12"/>
      <c r="Z26" s="12"/>
    </row>
    <row r="27" spans="1:26" s="11" customFormat="1" ht="13.5" customHeight="1" x14ac:dyDescent="0.15">
      <c r="A27" s="16" t="s">
        <v>18</v>
      </c>
      <c r="B27" s="25">
        <f t="shared" si="4"/>
        <v>1872</v>
      </c>
      <c r="C27" s="28">
        <v>1615</v>
      </c>
      <c r="D27" s="28">
        <v>107</v>
      </c>
      <c r="E27" s="29">
        <v>3</v>
      </c>
      <c r="F27" s="29">
        <v>60</v>
      </c>
      <c r="G27" s="29">
        <v>25</v>
      </c>
      <c r="H27" s="29">
        <v>27</v>
      </c>
      <c r="I27" s="29">
        <v>2</v>
      </c>
      <c r="J27" s="34">
        <v>33</v>
      </c>
      <c r="T27" s="12"/>
      <c r="W27" s="12"/>
      <c r="Z27" s="12"/>
    </row>
    <row r="28" spans="1:26" s="11" customFormat="1" ht="13.5" customHeight="1" x14ac:dyDescent="0.15">
      <c r="A28" s="16" t="s">
        <v>19</v>
      </c>
      <c r="B28" s="25">
        <f t="shared" si="4"/>
        <v>1333</v>
      </c>
      <c r="C28" s="28">
        <v>1013</v>
      </c>
      <c r="D28" s="28">
        <v>201</v>
      </c>
      <c r="E28" s="29">
        <v>2</v>
      </c>
      <c r="F28" s="29">
        <v>28</v>
      </c>
      <c r="G28" s="29">
        <v>7</v>
      </c>
      <c r="H28" s="29">
        <v>17</v>
      </c>
      <c r="I28" s="29">
        <v>4</v>
      </c>
      <c r="J28" s="34">
        <v>61</v>
      </c>
      <c r="T28" s="12"/>
      <c r="W28" s="12"/>
      <c r="Z28" s="12"/>
    </row>
    <row r="29" spans="1:26" s="11" customFormat="1" ht="13.5" customHeight="1" x14ac:dyDescent="0.15">
      <c r="A29" s="16" t="s">
        <v>20</v>
      </c>
      <c r="B29" s="25">
        <f t="shared" si="4"/>
        <v>1337</v>
      </c>
      <c r="C29" s="28">
        <v>1037</v>
      </c>
      <c r="D29" s="28">
        <v>127</v>
      </c>
      <c r="E29" s="29">
        <v>3</v>
      </c>
      <c r="F29" s="29">
        <v>26</v>
      </c>
      <c r="G29" s="29">
        <v>7</v>
      </c>
      <c r="H29" s="29">
        <v>19</v>
      </c>
      <c r="I29" s="29">
        <v>3</v>
      </c>
      <c r="J29" s="34">
        <v>115</v>
      </c>
      <c r="T29" s="12"/>
      <c r="W29" s="12"/>
      <c r="Z29" s="12"/>
    </row>
    <row r="30" spans="1:26" s="11" customFormat="1" ht="13.5" customHeight="1" x14ac:dyDescent="0.15">
      <c r="A30" s="16" t="s">
        <v>21</v>
      </c>
      <c r="B30" s="25">
        <f t="shared" si="4"/>
        <v>1807</v>
      </c>
      <c r="C30" s="28">
        <v>1544</v>
      </c>
      <c r="D30" s="28">
        <v>155</v>
      </c>
      <c r="E30" s="29">
        <v>0</v>
      </c>
      <c r="F30" s="29">
        <v>26</v>
      </c>
      <c r="G30" s="29">
        <v>9</v>
      </c>
      <c r="H30" s="29">
        <v>11</v>
      </c>
      <c r="I30" s="29">
        <v>1</v>
      </c>
      <c r="J30" s="34">
        <v>61</v>
      </c>
      <c r="T30" s="12"/>
      <c r="W30" s="12"/>
      <c r="Z30" s="12"/>
    </row>
    <row r="31" spans="1:26" s="11" customFormat="1" ht="13.5" customHeight="1" x14ac:dyDescent="0.15">
      <c r="A31" s="16" t="s">
        <v>22</v>
      </c>
      <c r="B31" s="25">
        <f t="shared" si="4"/>
        <v>3016</v>
      </c>
      <c r="C31" s="28">
        <v>2577</v>
      </c>
      <c r="D31" s="28">
        <v>208</v>
      </c>
      <c r="E31" s="29">
        <v>2</v>
      </c>
      <c r="F31" s="29">
        <v>87</v>
      </c>
      <c r="G31" s="29">
        <v>29</v>
      </c>
      <c r="H31" s="29">
        <v>50</v>
      </c>
      <c r="I31" s="29">
        <v>10</v>
      </c>
      <c r="J31" s="34">
        <v>53</v>
      </c>
      <c r="T31" s="12"/>
      <c r="W31" s="12"/>
      <c r="Z31" s="12"/>
    </row>
    <row r="32" spans="1:26" s="11" customFormat="1" ht="13.5" customHeight="1" x14ac:dyDescent="0.15">
      <c r="A32" s="16" t="s">
        <v>23</v>
      </c>
      <c r="B32" s="25">
        <f t="shared" si="4"/>
        <v>892</v>
      </c>
      <c r="C32" s="28">
        <v>610</v>
      </c>
      <c r="D32" s="28">
        <v>104</v>
      </c>
      <c r="E32" s="29">
        <v>5</v>
      </c>
      <c r="F32" s="29">
        <v>55</v>
      </c>
      <c r="G32" s="29">
        <v>11</v>
      </c>
      <c r="H32" s="29">
        <v>24</v>
      </c>
      <c r="I32" s="29">
        <v>3</v>
      </c>
      <c r="J32" s="34">
        <v>80</v>
      </c>
      <c r="T32" s="12"/>
      <c r="W32" s="12"/>
      <c r="Z32" s="12"/>
    </row>
    <row r="33" spans="1:26" s="11" customFormat="1" ht="13.5" customHeight="1" x14ac:dyDescent="0.15">
      <c r="A33" s="16" t="s">
        <v>24</v>
      </c>
      <c r="B33" s="25">
        <f t="shared" si="4"/>
        <v>2072</v>
      </c>
      <c r="C33" s="28">
        <v>1665</v>
      </c>
      <c r="D33" s="28">
        <v>255</v>
      </c>
      <c r="E33" s="29">
        <v>4</v>
      </c>
      <c r="F33" s="29">
        <v>42</v>
      </c>
      <c r="G33" s="29">
        <v>14</v>
      </c>
      <c r="H33" s="29">
        <v>15</v>
      </c>
      <c r="I33" s="29">
        <v>1</v>
      </c>
      <c r="J33" s="34">
        <v>76</v>
      </c>
      <c r="T33" s="12"/>
      <c r="W33" s="12"/>
      <c r="Z33" s="12"/>
    </row>
    <row r="34" spans="1:26" s="11" customFormat="1" ht="13.5" customHeight="1" x14ac:dyDescent="0.15">
      <c r="A34" s="16" t="s">
        <v>25</v>
      </c>
      <c r="B34" s="25">
        <f t="shared" si="4"/>
        <v>3576</v>
      </c>
      <c r="C34" s="28">
        <v>2855</v>
      </c>
      <c r="D34" s="28">
        <v>387</v>
      </c>
      <c r="E34" s="29">
        <v>4</v>
      </c>
      <c r="F34" s="29">
        <v>109</v>
      </c>
      <c r="G34" s="29">
        <v>22</v>
      </c>
      <c r="H34" s="29">
        <v>33</v>
      </c>
      <c r="I34" s="29">
        <v>9</v>
      </c>
      <c r="J34" s="34">
        <v>157</v>
      </c>
      <c r="T34" s="12"/>
      <c r="W34" s="12"/>
      <c r="Z34" s="12"/>
    </row>
    <row r="35" spans="1:26" s="11" customFormat="1" ht="13.5" customHeight="1" x14ac:dyDescent="0.15">
      <c r="A35" s="16" t="s">
        <v>26</v>
      </c>
      <c r="B35" s="25">
        <f t="shared" si="4"/>
        <v>3252</v>
      </c>
      <c r="C35" s="28">
        <v>2922</v>
      </c>
      <c r="D35" s="28">
        <v>186</v>
      </c>
      <c r="E35" s="29">
        <v>4</v>
      </c>
      <c r="F35" s="29">
        <v>68</v>
      </c>
      <c r="G35" s="29">
        <v>13</v>
      </c>
      <c r="H35" s="29">
        <v>24</v>
      </c>
      <c r="I35" s="29">
        <v>5</v>
      </c>
      <c r="J35" s="34">
        <v>30</v>
      </c>
      <c r="T35" s="12"/>
      <c r="W35" s="12"/>
      <c r="Z35" s="12"/>
    </row>
    <row r="36" spans="1:26" s="11" customFormat="1" ht="13.5" customHeight="1" x14ac:dyDescent="0.15">
      <c r="A36" s="16" t="s">
        <v>27</v>
      </c>
      <c r="B36" s="25">
        <f t="shared" si="4"/>
        <v>1150</v>
      </c>
      <c r="C36" s="28">
        <v>905</v>
      </c>
      <c r="D36" s="28">
        <v>142</v>
      </c>
      <c r="E36" s="29">
        <v>0</v>
      </c>
      <c r="F36" s="29">
        <v>23</v>
      </c>
      <c r="G36" s="29">
        <v>8</v>
      </c>
      <c r="H36" s="29">
        <v>13</v>
      </c>
      <c r="I36" s="29">
        <v>2</v>
      </c>
      <c r="J36" s="34">
        <v>57</v>
      </c>
      <c r="T36" s="12"/>
      <c r="W36" s="12"/>
      <c r="Z36" s="12"/>
    </row>
    <row r="37" spans="1:26" s="11" customFormat="1" ht="13.5" customHeight="1" x14ac:dyDescent="0.15">
      <c r="A37" s="16" t="s">
        <v>28</v>
      </c>
      <c r="B37" s="25">
        <f t="shared" si="4"/>
        <v>676</v>
      </c>
      <c r="C37" s="28">
        <v>558</v>
      </c>
      <c r="D37" s="28">
        <v>65</v>
      </c>
      <c r="E37" s="29">
        <v>0</v>
      </c>
      <c r="F37" s="29">
        <v>13</v>
      </c>
      <c r="G37" s="29">
        <v>5</v>
      </c>
      <c r="H37" s="29">
        <v>10</v>
      </c>
      <c r="I37" s="29">
        <v>3</v>
      </c>
      <c r="J37" s="34">
        <v>22</v>
      </c>
      <c r="T37" s="12"/>
      <c r="W37" s="12"/>
      <c r="Z37" s="12"/>
    </row>
    <row r="38" spans="1:26" s="11" customFormat="1" ht="13.5" customHeight="1" x14ac:dyDescent="0.15">
      <c r="A38" s="16" t="s">
        <v>29</v>
      </c>
      <c r="B38" s="25">
        <f t="shared" si="4"/>
        <v>1548</v>
      </c>
      <c r="C38" s="28">
        <v>1207</v>
      </c>
      <c r="D38" s="28">
        <v>219</v>
      </c>
      <c r="E38" s="29">
        <v>2</v>
      </c>
      <c r="F38" s="29">
        <v>27</v>
      </c>
      <c r="G38" s="29">
        <v>5</v>
      </c>
      <c r="H38" s="29">
        <v>12</v>
      </c>
      <c r="I38" s="29">
        <v>1</v>
      </c>
      <c r="J38" s="34">
        <v>75</v>
      </c>
      <c r="T38" s="12"/>
      <c r="W38" s="12"/>
      <c r="Z38" s="12"/>
    </row>
    <row r="39" spans="1:26" s="11" customFormat="1" ht="13.5" customHeight="1" x14ac:dyDescent="0.15">
      <c r="A39" s="16" t="s">
        <v>30</v>
      </c>
      <c r="B39" s="25">
        <f t="shared" si="4"/>
        <v>1313</v>
      </c>
      <c r="C39" s="28">
        <v>1097</v>
      </c>
      <c r="D39" s="28">
        <v>112</v>
      </c>
      <c r="E39" s="29">
        <v>0</v>
      </c>
      <c r="F39" s="29">
        <v>52</v>
      </c>
      <c r="G39" s="29">
        <v>12</v>
      </c>
      <c r="H39" s="29">
        <v>22</v>
      </c>
      <c r="I39" s="29">
        <v>6</v>
      </c>
      <c r="J39" s="34">
        <v>12</v>
      </c>
      <c r="T39" s="12"/>
      <c r="W39" s="12"/>
      <c r="Z39" s="12"/>
    </row>
    <row r="40" spans="1:26" s="11" customFormat="1" ht="13.5" customHeight="1" x14ac:dyDescent="0.15">
      <c r="A40" s="16" t="s">
        <v>31</v>
      </c>
      <c r="B40" s="25">
        <f t="shared" si="4"/>
        <v>1896</v>
      </c>
      <c r="C40" s="28">
        <v>1607</v>
      </c>
      <c r="D40" s="28">
        <v>146</v>
      </c>
      <c r="E40" s="29">
        <v>1</v>
      </c>
      <c r="F40" s="29">
        <v>44</v>
      </c>
      <c r="G40" s="29">
        <v>18</v>
      </c>
      <c r="H40" s="29">
        <v>17</v>
      </c>
      <c r="I40" s="29">
        <v>3</v>
      </c>
      <c r="J40" s="34">
        <v>60</v>
      </c>
      <c r="T40" s="12"/>
      <c r="W40" s="12"/>
      <c r="Z40" s="12"/>
    </row>
    <row r="41" spans="1:26" s="11" customFormat="1" ht="13.5" customHeight="1" x14ac:dyDescent="0.15">
      <c r="A41" s="16" t="s">
        <v>32</v>
      </c>
      <c r="B41" s="25">
        <f t="shared" si="4"/>
        <v>905</v>
      </c>
      <c r="C41" s="28">
        <v>730</v>
      </c>
      <c r="D41" s="28">
        <v>118</v>
      </c>
      <c r="E41" s="29">
        <v>2</v>
      </c>
      <c r="F41" s="29">
        <v>19</v>
      </c>
      <c r="G41" s="29">
        <v>9</v>
      </c>
      <c r="H41" s="29">
        <v>4</v>
      </c>
      <c r="I41" s="29">
        <v>2</v>
      </c>
      <c r="J41" s="34">
        <v>21</v>
      </c>
      <c r="T41" s="12"/>
      <c r="W41" s="12"/>
      <c r="Z41" s="12"/>
    </row>
    <row r="42" spans="1:26" s="11" customFormat="1" ht="13.5" customHeight="1" x14ac:dyDescent="0.15">
      <c r="A42" s="16" t="s">
        <v>33</v>
      </c>
      <c r="B42" s="25">
        <f t="shared" si="4"/>
        <v>659</v>
      </c>
      <c r="C42" s="28">
        <v>433</v>
      </c>
      <c r="D42" s="28">
        <v>127</v>
      </c>
      <c r="E42" s="29">
        <v>14</v>
      </c>
      <c r="F42" s="29">
        <v>25</v>
      </c>
      <c r="G42" s="29">
        <v>5</v>
      </c>
      <c r="H42" s="29">
        <v>13</v>
      </c>
      <c r="I42" s="29">
        <v>3</v>
      </c>
      <c r="J42" s="34">
        <v>39</v>
      </c>
      <c r="T42" s="12"/>
      <c r="W42" s="12"/>
      <c r="Z42" s="12"/>
    </row>
    <row r="43" spans="1:26" s="11" customFormat="1" ht="13.5" customHeight="1" x14ac:dyDescent="0.15">
      <c r="A43" s="16" t="s">
        <v>34</v>
      </c>
      <c r="B43" s="25">
        <f t="shared" si="4"/>
        <v>1736</v>
      </c>
      <c r="C43" s="28">
        <v>1480</v>
      </c>
      <c r="D43" s="28">
        <v>137</v>
      </c>
      <c r="E43" s="29">
        <v>1</v>
      </c>
      <c r="F43" s="29">
        <v>23</v>
      </c>
      <c r="G43" s="29">
        <v>7</v>
      </c>
      <c r="H43" s="29">
        <v>11</v>
      </c>
      <c r="I43" s="29">
        <v>3</v>
      </c>
      <c r="J43" s="34">
        <v>74</v>
      </c>
      <c r="T43" s="12"/>
      <c r="W43" s="12"/>
      <c r="Z43" s="12"/>
    </row>
    <row r="44" spans="1:26" s="11" customFormat="1" ht="13.5" customHeight="1" x14ac:dyDescent="0.15">
      <c r="A44" s="16" t="s">
        <v>35</v>
      </c>
      <c r="B44" s="25">
        <f t="shared" si="4"/>
        <v>1206</v>
      </c>
      <c r="C44" s="28">
        <v>965</v>
      </c>
      <c r="D44" s="28">
        <v>110</v>
      </c>
      <c r="E44" s="29">
        <v>3</v>
      </c>
      <c r="F44" s="29">
        <v>25</v>
      </c>
      <c r="G44" s="29">
        <v>5</v>
      </c>
      <c r="H44" s="29">
        <v>25</v>
      </c>
      <c r="I44" s="29">
        <v>6</v>
      </c>
      <c r="J44" s="34">
        <v>67</v>
      </c>
      <c r="T44" s="12"/>
      <c r="W44" s="12"/>
      <c r="Z44" s="12"/>
    </row>
    <row r="45" spans="1:26" s="11" customFormat="1" ht="13.5" customHeight="1" x14ac:dyDescent="0.15">
      <c r="A45" s="16" t="s">
        <v>36</v>
      </c>
      <c r="B45" s="25">
        <f t="shared" si="4"/>
        <v>1301</v>
      </c>
      <c r="C45" s="28">
        <v>1065</v>
      </c>
      <c r="D45" s="28">
        <v>120</v>
      </c>
      <c r="E45" s="29">
        <v>2</v>
      </c>
      <c r="F45" s="29">
        <v>23</v>
      </c>
      <c r="G45" s="29">
        <v>10</v>
      </c>
      <c r="H45" s="29">
        <v>13</v>
      </c>
      <c r="I45" s="29">
        <v>3</v>
      </c>
      <c r="J45" s="34">
        <v>65</v>
      </c>
      <c r="T45" s="12"/>
      <c r="W45" s="12"/>
      <c r="Z45" s="12"/>
    </row>
    <row r="46" spans="1:26" s="11" customFormat="1" ht="13.5" customHeight="1" x14ac:dyDescent="0.15">
      <c r="A46" s="16" t="s">
        <v>37</v>
      </c>
      <c r="B46" s="25">
        <f t="shared" si="4"/>
        <v>966</v>
      </c>
      <c r="C46" s="28">
        <v>785</v>
      </c>
      <c r="D46" s="28">
        <v>62</v>
      </c>
      <c r="E46" s="29">
        <v>0</v>
      </c>
      <c r="F46" s="29">
        <v>11</v>
      </c>
      <c r="G46" s="29">
        <v>5</v>
      </c>
      <c r="H46" s="29">
        <v>22</v>
      </c>
      <c r="I46" s="29">
        <v>2</v>
      </c>
      <c r="J46" s="34">
        <v>79</v>
      </c>
      <c r="M46" s="12"/>
      <c r="N46" s="12"/>
      <c r="T46" s="12"/>
      <c r="W46" s="12"/>
      <c r="Z46" s="12"/>
    </row>
    <row r="47" spans="1:26" s="11" customFormat="1" ht="13.5" customHeight="1" x14ac:dyDescent="0.15">
      <c r="A47" s="16" t="s">
        <v>38</v>
      </c>
      <c r="B47" s="25">
        <f t="shared" si="4"/>
        <v>1386</v>
      </c>
      <c r="C47" s="28">
        <v>1127</v>
      </c>
      <c r="D47" s="28">
        <v>95</v>
      </c>
      <c r="E47" s="29">
        <v>0</v>
      </c>
      <c r="F47" s="29">
        <v>48</v>
      </c>
      <c r="G47" s="29">
        <v>13</v>
      </c>
      <c r="H47" s="29">
        <v>22</v>
      </c>
      <c r="I47" s="29">
        <v>5</v>
      </c>
      <c r="J47" s="34">
        <v>76</v>
      </c>
      <c r="T47" s="12"/>
      <c r="W47" s="12"/>
      <c r="Z47" s="12"/>
    </row>
    <row r="48" spans="1:26" s="11" customFormat="1" ht="13.5" customHeight="1" x14ac:dyDescent="0.15">
      <c r="A48" s="16" t="s">
        <v>39</v>
      </c>
      <c r="B48" s="25">
        <f t="shared" si="4"/>
        <v>581</v>
      </c>
      <c r="C48" s="28">
        <v>489</v>
      </c>
      <c r="D48" s="28">
        <v>44</v>
      </c>
      <c r="E48" s="29">
        <v>2</v>
      </c>
      <c r="F48" s="29">
        <v>14</v>
      </c>
      <c r="G48" s="29">
        <v>6</v>
      </c>
      <c r="H48" s="29">
        <v>7</v>
      </c>
      <c r="I48" s="29">
        <v>2</v>
      </c>
      <c r="J48" s="34">
        <v>17</v>
      </c>
      <c r="T48" s="12"/>
      <c r="W48" s="12"/>
      <c r="Z48" s="12"/>
    </row>
    <row r="49" spans="1:28" s="11" customFormat="1" ht="13.5" customHeight="1" x14ac:dyDescent="0.15">
      <c r="A49" s="16" t="s">
        <v>40</v>
      </c>
      <c r="B49" s="25">
        <f t="shared" si="4"/>
        <v>2977</v>
      </c>
      <c r="C49" s="28">
        <v>2422</v>
      </c>
      <c r="D49" s="28">
        <v>295</v>
      </c>
      <c r="E49" s="29">
        <v>4</v>
      </c>
      <c r="F49" s="29">
        <v>86</v>
      </c>
      <c r="G49" s="29">
        <v>23</v>
      </c>
      <c r="H49" s="29">
        <v>22</v>
      </c>
      <c r="I49" s="29">
        <v>15</v>
      </c>
      <c r="J49" s="34">
        <v>110</v>
      </c>
      <c r="T49" s="12"/>
      <c r="W49" s="12"/>
      <c r="Z49" s="12"/>
    </row>
    <row r="50" spans="1:28" s="11" customFormat="1" ht="13.5" customHeight="1" x14ac:dyDescent="0.15">
      <c r="A50" s="16" t="s">
        <v>41</v>
      </c>
      <c r="B50" s="25">
        <f t="shared" si="4"/>
        <v>749</v>
      </c>
      <c r="C50" s="28">
        <v>609</v>
      </c>
      <c r="D50" s="28">
        <v>78</v>
      </c>
      <c r="E50" s="29">
        <v>0</v>
      </c>
      <c r="F50" s="29">
        <v>14</v>
      </c>
      <c r="G50" s="29">
        <v>5</v>
      </c>
      <c r="H50" s="29">
        <v>5</v>
      </c>
      <c r="I50" s="29">
        <v>3</v>
      </c>
      <c r="J50" s="34">
        <v>35</v>
      </c>
      <c r="T50" s="12"/>
      <c r="W50" s="12"/>
      <c r="Z50" s="12"/>
    </row>
    <row r="51" spans="1:28" s="11" customFormat="1" ht="13.5" customHeight="1" x14ac:dyDescent="0.15">
      <c r="A51" s="16" t="s">
        <v>42</v>
      </c>
      <c r="B51" s="25">
        <f t="shared" si="4"/>
        <v>778</v>
      </c>
      <c r="C51" s="28">
        <v>637</v>
      </c>
      <c r="D51" s="28">
        <v>81</v>
      </c>
      <c r="E51" s="29">
        <v>0</v>
      </c>
      <c r="F51" s="29">
        <v>11</v>
      </c>
      <c r="G51" s="29">
        <v>12</v>
      </c>
      <c r="H51" s="29">
        <v>11</v>
      </c>
      <c r="I51" s="29">
        <v>0</v>
      </c>
      <c r="J51" s="34">
        <v>26</v>
      </c>
      <c r="T51" s="12"/>
      <c r="W51" s="12"/>
      <c r="Z51" s="12"/>
    </row>
    <row r="52" spans="1:28" s="11" customFormat="1" ht="13.5" customHeight="1" x14ac:dyDescent="0.25">
      <c r="A52" s="16"/>
      <c r="B52" s="27"/>
      <c r="C52" s="28"/>
      <c r="D52" s="28"/>
      <c r="E52" s="29"/>
      <c r="F52" s="29"/>
      <c r="G52" s="29"/>
      <c r="H52" s="29"/>
      <c r="I52" s="29"/>
      <c r="J52" s="37"/>
      <c r="T52" s="12"/>
      <c r="W52" s="12"/>
      <c r="Z52" s="12"/>
    </row>
    <row r="53" spans="1:28" s="11" customFormat="1" ht="13.5" customHeight="1" x14ac:dyDescent="0.15">
      <c r="A53" s="35" t="s">
        <v>43</v>
      </c>
      <c r="B53" s="25">
        <v>0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10"/>
    </row>
    <row r="54" spans="1:28" ht="12.75" customHeight="1" x14ac:dyDescent="0.15">
      <c r="A54" s="17" t="s">
        <v>46</v>
      </c>
      <c r="B54" s="33"/>
      <c r="C54" s="18"/>
      <c r="D54" s="19"/>
      <c r="E54" s="19"/>
      <c r="F54" s="19"/>
      <c r="G54" s="19"/>
      <c r="H54" s="19"/>
      <c r="I54" s="19"/>
      <c r="J54" s="19"/>
      <c r="K54" s="20"/>
      <c r="L54" s="21"/>
      <c r="M54" s="21"/>
      <c r="N54" s="21"/>
      <c r="T54" s="21"/>
      <c r="W54" s="21"/>
      <c r="Z54" s="21"/>
    </row>
    <row r="55" spans="1:28" ht="12.75" x14ac:dyDescent="0.15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3"/>
      <c r="P55" s="21"/>
      <c r="Q55" s="21"/>
      <c r="R55" s="21"/>
      <c r="S55" s="21"/>
      <c r="T55" s="21"/>
      <c r="V55" s="21"/>
      <c r="W55" s="21"/>
      <c r="Y55" s="21"/>
      <c r="Z55" s="21"/>
      <c r="AB55" s="21"/>
    </row>
    <row r="56" spans="1:28" ht="12.75" x14ac:dyDescent="0.15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3"/>
    </row>
    <row r="57" spans="1:28" ht="12.75" x14ac:dyDescent="0.15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3"/>
    </row>
    <row r="58" spans="1:28" ht="12.75" x14ac:dyDescent="0.15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3"/>
    </row>
    <row r="59" spans="1:28" ht="12.75" x14ac:dyDescent="0.15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3"/>
    </row>
    <row r="60" spans="1:28" ht="12.75" x14ac:dyDescent="0.15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3"/>
    </row>
    <row r="61" spans="1:28" ht="12.75" x14ac:dyDescent="0.1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</row>
    <row r="62" spans="1:28" ht="12.75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</row>
    <row r="63" spans="1:28" ht="12.75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</row>
    <row r="64" spans="1:28" ht="12.75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</row>
    <row r="65" spans="2:11" ht="12.75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</row>
    <row r="66" spans="2:11" ht="12.75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</row>
    <row r="67" spans="2:11" ht="12.75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</row>
    <row r="68" spans="2:11" ht="12.75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</row>
    <row r="69" spans="2:11" ht="12.75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</row>
    <row r="70" spans="2:11" ht="12.75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</row>
    <row r="71" spans="2:11" ht="12.75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</row>
    <row r="72" spans="2:11" ht="12.75" x14ac:dyDescent="0.15">
      <c r="B72" s="23"/>
      <c r="C72" s="23"/>
      <c r="D72" s="23"/>
      <c r="E72" s="23"/>
      <c r="F72" s="23"/>
      <c r="G72" s="23"/>
      <c r="H72" s="23"/>
      <c r="I72" s="23"/>
      <c r="J72" s="23"/>
      <c r="K72" s="23"/>
    </row>
    <row r="73" spans="2:11" ht="12.75" x14ac:dyDescent="0.15">
      <c r="B73" s="23"/>
      <c r="C73" s="23"/>
      <c r="D73" s="23"/>
      <c r="E73" s="23"/>
      <c r="F73" s="23"/>
      <c r="G73" s="23"/>
      <c r="H73" s="23"/>
      <c r="I73" s="23"/>
      <c r="J73" s="23"/>
      <c r="K73" s="23"/>
    </row>
  </sheetData>
  <mergeCells count="2">
    <mergeCell ref="A6:J6"/>
    <mergeCell ref="A8:J8"/>
  </mergeCells>
  <phoneticPr fontId="0" type="noConversion"/>
  <pageMargins left="0.98425196850393704" right="0" top="0" bottom="0.59055118110236227" header="0" footer="0"/>
  <pageSetup scale="65" firstPageNumber="185" orientation="landscape" useFirstPageNumber="1" r:id="rId1"/>
  <headerFooter alignWithMargins="0"/>
  <colBreaks count="1" manualBreakCount="1">
    <brk id="10" max="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2.1.7_2017</vt:lpstr>
      <vt:lpstr>'2.1.7_2017'!A_IMPRESIÓN_IM</vt:lpstr>
      <vt:lpstr>'2.1.7_2017'!Área_de_impresión</vt:lpstr>
      <vt:lpstr>'2.1.7_2017'!Imprimir_área_IM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2016-02-09T23:30:07Z</cp:lastPrinted>
  <dcterms:created xsi:type="dcterms:W3CDTF">2004-01-22T14:23:45Z</dcterms:created>
  <dcterms:modified xsi:type="dcterms:W3CDTF">2018-03-09T18:50:28Z</dcterms:modified>
</cp:coreProperties>
</file>